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Troškovnik" sheetId="1" r:id="rId1"/>
  </sheets>
  <definedNames>
    <definedName name="Gradjevina">#REF!</definedName>
    <definedName name="NP3544PO">#REF!</definedName>
    <definedName name="_xlnm.Print_Area" localSheetId="0">Troškovnik!$A$1:$G$52</definedName>
    <definedName name="Ponudjac">#REF!</definedName>
    <definedName name="PrimatRD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43" i="1" l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44" i="1" l="1"/>
  <c r="G46" i="1" s="1"/>
  <c r="G45" i="1" s="1"/>
</calcChain>
</file>

<file path=xl/sharedStrings.xml><?xml version="1.0" encoding="utf-8"?>
<sst xmlns="http://schemas.openxmlformats.org/spreadsheetml/2006/main" count="144" uniqueCount="93">
  <si>
    <t>kom</t>
  </si>
  <si>
    <t>1.</t>
  </si>
  <si>
    <t>220x80</t>
  </si>
  <si>
    <t>2.</t>
  </si>
  <si>
    <t>Radni stol - ploča 36 mm</t>
  </si>
  <si>
    <t>120x60</t>
  </si>
  <si>
    <t>3.</t>
  </si>
  <si>
    <t>Pokretni ormarić</t>
  </si>
  <si>
    <t>44x61x60</t>
  </si>
  <si>
    <t>4.</t>
  </si>
  <si>
    <t>80x41x118</t>
  </si>
  <si>
    <t>5.</t>
  </si>
  <si>
    <t>Vrata ormara par</t>
  </si>
  <si>
    <t>6.</t>
  </si>
  <si>
    <t>7.</t>
  </si>
  <si>
    <t>8.</t>
  </si>
  <si>
    <t>Vješalica samostojeća crom</t>
  </si>
  <si>
    <t>9.</t>
  </si>
  <si>
    <t>10.</t>
  </si>
  <si>
    <t>Konferencijski stol</t>
  </si>
  <si>
    <t>180x90x75</t>
  </si>
  <si>
    <t>VJEĆNICA</t>
  </si>
  <si>
    <t>350x160x75</t>
  </si>
  <si>
    <t>11.</t>
  </si>
  <si>
    <t>Radna fotelja niži naslon</t>
  </si>
  <si>
    <t>12.</t>
  </si>
  <si>
    <t>13.</t>
  </si>
  <si>
    <t>14.</t>
  </si>
  <si>
    <t>15.</t>
  </si>
  <si>
    <t>16.</t>
  </si>
  <si>
    <t>Pult stol - katedra</t>
  </si>
  <si>
    <t>280x70x95</t>
  </si>
  <si>
    <t>17.</t>
  </si>
  <si>
    <t>URED TAJNICE</t>
  </si>
  <si>
    <t>Radni stol</t>
  </si>
  <si>
    <t>160x80</t>
  </si>
  <si>
    <t>20.</t>
  </si>
  <si>
    <t>21.</t>
  </si>
  <si>
    <t>22.</t>
  </si>
  <si>
    <t>Ormar police 5OH</t>
  </si>
  <si>
    <t>80x41x189</t>
  </si>
  <si>
    <t>23.</t>
  </si>
  <si>
    <t>80x180</t>
  </si>
  <si>
    <t>24.</t>
  </si>
  <si>
    <t>Polukružni dodatak</t>
  </si>
  <si>
    <t>80x167</t>
  </si>
  <si>
    <t>25.</t>
  </si>
  <si>
    <t>26.</t>
  </si>
  <si>
    <t>ARHIVA I KUHINJA</t>
  </si>
  <si>
    <t>27.</t>
  </si>
  <si>
    <t xml:space="preserve">Kuhinjski elementi </t>
  </si>
  <si>
    <t>140 cm</t>
  </si>
  <si>
    <t>28.</t>
  </si>
  <si>
    <t>60x150</t>
  </si>
  <si>
    <t>29.</t>
  </si>
  <si>
    <t>200x45x110</t>
  </si>
  <si>
    <t>30.</t>
  </si>
  <si>
    <t xml:space="preserve">Barska stolica </t>
  </si>
  <si>
    <t>31.</t>
  </si>
  <si>
    <t>Ormar po mjeri s otk.vratima</t>
  </si>
  <si>
    <t>220x41x250</t>
  </si>
  <si>
    <t>32.</t>
  </si>
  <si>
    <t>Bojler, podpultni 5 lit.</t>
  </si>
  <si>
    <t>33.</t>
  </si>
  <si>
    <t>Set sudoper i slavina</t>
  </si>
  <si>
    <t>34.</t>
  </si>
  <si>
    <t>35.</t>
  </si>
  <si>
    <t>Ormar police 2OH</t>
  </si>
  <si>
    <t>36.</t>
  </si>
  <si>
    <t>Vrtni set dvosjed, 2 polufotelje, stolić</t>
  </si>
  <si>
    <t>Ukupno:</t>
  </si>
  <si>
    <t>PDV 25%</t>
  </si>
  <si>
    <t>Sveukupno:</t>
  </si>
  <si>
    <t>URED PROČELNIKA</t>
  </si>
  <si>
    <t>R.br.</t>
  </si>
  <si>
    <t>Naziv robe</t>
  </si>
  <si>
    <t>Jedinična cijena (€)</t>
  </si>
  <si>
    <t>Dimenzije</t>
  </si>
  <si>
    <t>Količina</t>
  </si>
  <si>
    <t>Jedinica            mjera</t>
  </si>
  <si>
    <t>Ukupna cijena             (€)</t>
  </si>
  <si>
    <t xml:space="preserve">TROŠKOVNIK - za nabavu robe (uredski namještaj) </t>
  </si>
  <si>
    <t>________________________</t>
  </si>
  <si>
    <t>__________________</t>
  </si>
  <si>
    <t>Datum  __________                                        M.P.                                          Pečat i potpis ponuditelja</t>
  </si>
  <si>
    <t>Ormar s vratima 3OH</t>
  </si>
  <si>
    <t>Ormar sa staklenim vratima</t>
  </si>
  <si>
    <t>Radna fotelja visoki naslon</t>
  </si>
  <si>
    <t>Samostojeći hladnjak Gorenje</t>
  </si>
  <si>
    <t>Indukcijska ploča s 2 kola</t>
  </si>
  <si>
    <t>18.</t>
  </si>
  <si>
    <t>19.</t>
  </si>
  <si>
    <t>Konzolni stol polica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</si>
</sst>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d/mmm/yy;@"/>
    <numFmt numFmtId="165" formatCode="d/m/yy/;@"/>
  </numFmts>
  <fonts count="8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0"/>
      <name val="Arial Narrow"/>
      <family val="2"/>
      <charset val="238"/>
    </font>
    <font>
      <sz val="14"/>
      <color indexed="8"/>
      <name val="Arial Narrow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164" fontId="1" fillId="0" borderId="0"/>
    <xf numFmtId="0" fontId="1" fillId="0" borderId="0"/>
    <xf numFmtId="164" fontId="1" fillId="0" borderId="0"/>
  </cellStyleXfs>
  <cellXfs count="38">
    <xf numFmtId="0" fontId="0" fillId="0" borderId="0" xfId="0"/>
    <xf numFmtId="164" fontId="3" fillId="0" borderId="0" xfId="1" applyFont="1"/>
    <xf numFmtId="164" fontId="2" fillId="0" borderId="0" xfId="1" applyFont="1"/>
    <xf numFmtId="165" fontId="2" fillId="0" borderId="0" xfId="1" applyNumberFormat="1" applyFont="1" applyAlignment="1">
      <alignment horizontal="center"/>
    </xf>
    <xf numFmtId="164" fontId="3" fillId="0" borderId="0" xfId="4" applyFont="1"/>
    <xf numFmtId="164" fontId="4" fillId="0" borderId="0" xfId="1" applyFont="1"/>
    <xf numFmtId="164" fontId="5" fillId="0" borderId="0" xfId="4" applyFont="1" applyAlignment="1">
      <alignment horizontal="left"/>
    </xf>
    <xf numFmtId="49" fontId="5" fillId="0" borderId="0" xfId="4" applyNumberFormat="1" applyFont="1" applyAlignment="1">
      <alignment horizontal="left"/>
    </xf>
    <xf numFmtId="164" fontId="3" fillId="0" borderId="5" xfId="1" applyFont="1" applyBorder="1"/>
    <xf numFmtId="2" fontId="3" fillId="0" borderId="5" xfId="1" applyNumberFormat="1" applyFont="1" applyBorder="1"/>
    <xf numFmtId="164" fontId="2" fillId="0" borderId="5" xfId="1" applyFont="1" applyBorder="1"/>
    <xf numFmtId="4" fontId="2" fillId="2" borderId="5" xfId="1" applyNumberFormat="1" applyFont="1" applyFill="1" applyBorder="1"/>
    <xf numFmtId="4" fontId="2" fillId="2" borderId="0" xfId="1" applyNumberFormat="1" applyFont="1" applyFill="1"/>
    <xf numFmtId="49" fontId="3" fillId="0" borderId="0" xfId="1" applyNumberFormat="1" applyFont="1" applyAlignment="1">
      <alignment horizontal="left"/>
    </xf>
    <xf numFmtId="49" fontId="3" fillId="0" borderId="0" xfId="1" applyNumberFormat="1" applyFont="1"/>
    <xf numFmtId="0" fontId="6" fillId="0" borderId="0" xfId="0" applyFont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0" borderId="5" xfId="3" applyFont="1" applyBorder="1"/>
    <xf numFmtId="0" fontId="3" fillId="0" borderId="5" xfId="3" applyFont="1" applyBorder="1" applyAlignment="1">
      <alignment horizontal="center"/>
    </xf>
    <xf numFmtId="2" fontId="3" fillId="0" borderId="5" xfId="3" applyNumberFormat="1" applyFont="1" applyBorder="1"/>
    <xf numFmtId="16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2" fontId="2" fillId="0" borderId="5" xfId="1" applyNumberFormat="1" applyFont="1" applyBorder="1"/>
    <xf numFmtId="164" fontId="2" fillId="0" borderId="6" xfId="1" applyFont="1" applyBorder="1" applyAlignment="1">
      <alignment horizontal="left" vertical="center"/>
    </xf>
    <xf numFmtId="164" fontId="2" fillId="0" borderId="7" xfId="1" applyFont="1" applyBorder="1" applyAlignment="1">
      <alignment horizontal="left" vertical="center"/>
    </xf>
    <xf numFmtId="164" fontId="2" fillId="0" borderId="8" xfId="1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164" fontId="2" fillId="0" borderId="0" xfId="1" applyFont="1" applyAlignment="1">
      <alignment horizontal="center"/>
    </xf>
    <xf numFmtId="0" fontId="2" fillId="0" borderId="6" xfId="3" applyFont="1" applyBorder="1" applyAlignment="1">
      <alignment horizontal="left"/>
    </xf>
    <xf numFmtId="0" fontId="2" fillId="0" borderId="7" xfId="3" applyFont="1" applyBorder="1" applyAlignment="1">
      <alignment horizontal="left"/>
    </xf>
    <xf numFmtId="0" fontId="2" fillId="0" borderId="8" xfId="3" applyFont="1" applyBorder="1" applyAlignment="1">
      <alignment horizontal="left"/>
    </xf>
  </cellXfs>
  <cellStyles count="5">
    <cellStyle name="Normalno" xfId="0" builtinId="0"/>
    <cellStyle name="Obično 6 3 2 2" xfId="4"/>
    <cellStyle name="Obično_06.mjesec03 3 2 2" xfId="2"/>
    <cellStyle name="Obično_08.mjesec.06 3 3 2" xfId="1"/>
    <cellStyle name="Obično_11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8"/>
  <sheetViews>
    <sheetView tabSelected="1" view="pageBreakPreview" zoomScaleNormal="70" zoomScaleSheetLayoutView="100" workbookViewId="0">
      <selection sqref="A1:G1"/>
    </sheetView>
  </sheetViews>
  <sheetFormatPr defaultRowHeight="14.25"/>
  <cols>
    <col min="1" max="1" width="7.5" customWidth="1"/>
    <col min="2" max="2" width="33.625" customWidth="1"/>
    <col min="3" max="3" width="13" customWidth="1"/>
    <col min="4" max="4" width="10.5" customWidth="1"/>
    <col min="5" max="5" width="8.5" customWidth="1"/>
    <col min="6" max="7" width="16.5" customWidth="1"/>
  </cols>
  <sheetData>
    <row r="1" spans="1:97" ht="18">
      <c r="A1" s="34" t="s">
        <v>81</v>
      </c>
      <c r="B1" s="34"/>
      <c r="C1" s="34"/>
      <c r="D1" s="34"/>
      <c r="E1" s="34"/>
      <c r="F1" s="34"/>
      <c r="G1" s="34"/>
    </row>
    <row r="2" spans="1:97" ht="18">
      <c r="A2" s="24"/>
      <c r="B2" s="25"/>
      <c r="C2" s="25"/>
      <c r="D2" s="25"/>
      <c r="E2" s="25"/>
      <c r="F2" s="24"/>
      <c r="G2" s="3"/>
    </row>
    <row r="3" spans="1:97" s="15" customFormat="1" ht="39" customHeight="1">
      <c r="A3" s="16" t="s">
        <v>74</v>
      </c>
      <c r="B3" s="16" t="s">
        <v>75</v>
      </c>
      <c r="C3" s="16" t="s">
        <v>77</v>
      </c>
      <c r="D3" s="19" t="s">
        <v>79</v>
      </c>
      <c r="E3" s="17" t="s">
        <v>78</v>
      </c>
      <c r="F3" s="18" t="s">
        <v>76</v>
      </c>
      <c r="G3" s="19" t="s">
        <v>80</v>
      </c>
    </row>
    <row r="4" spans="1:97" ht="18">
      <c r="A4" s="28" t="s">
        <v>73</v>
      </c>
      <c r="B4" s="29"/>
      <c r="C4" s="29"/>
      <c r="D4" s="29"/>
      <c r="E4" s="29"/>
      <c r="F4" s="29"/>
      <c r="G4" s="30"/>
    </row>
    <row r="5" spans="1:97" ht="18">
      <c r="A5" s="20" t="s">
        <v>1</v>
      </c>
      <c r="B5" s="21" t="s">
        <v>4</v>
      </c>
      <c r="C5" s="22" t="s">
        <v>2</v>
      </c>
      <c r="D5" s="22" t="s">
        <v>0</v>
      </c>
      <c r="E5" s="22">
        <v>1</v>
      </c>
      <c r="F5" s="23"/>
      <c r="G5" s="9">
        <f>E5*F5</f>
        <v>0</v>
      </c>
    </row>
    <row r="6" spans="1:97" ht="18">
      <c r="A6" s="20" t="s">
        <v>3</v>
      </c>
      <c r="B6" s="21" t="s">
        <v>4</v>
      </c>
      <c r="C6" s="22" t="s">
        <v>5</v>
      </c>
      <c r="D6" s="22" t="s">
        <v>0</v>
      </c>
      <c r="E6" s="22">
        <v>1</v>
      </c>
      <c r="F6" s="23"/>
      <c r="G6" s="9">
        <f t="shared" ref="G6:G43" si="0">E6*F6</f>
        <v>0</v>
      </c>
    </row>
    <row r="7" spans="1:97" ht="18">
      <c r="A7" s="20" t="s">
        <v>6</v>
      </c>
      <c r="B7" s="21" t="s">
        <v>7</v>
      </c>
      <c r="C7" s="22" t="s">
        <v>8</v>
      </c>
      <c r="D7" s="22" t="s">
        <v>0</v>
      </c>
      <c r="E7" s="22">
        <v>1</v>
      </c>
      <c r="F7" s="23"/>
      <c r="G7" s="9">
        <f t="shared" si="0"/>
        <v>0</v>
      </c>
    </row>
    <row r="8" spans="1:97" ht="18">
      <c r="A8" s="20" t="s">
        <v>9</v>
      </c>
      <c r="B8" s="21" t="s">
        <v>85</v>
      </c>
      <c r="C8" s="22" t="s">
        <v>10</v>
      </c>
      <c r="D8" s="22" t="s">
        <v>0</v>
      </c>
      <c r="E8" s="22">
        <v>2</v>
      </c>
      <c r="F8" s="23"/>
      <c r="G8" s="9">
        <f t="shared" si="0"/>
        <v>0</v>
      </c>
    </row>
    <row r="9" spans="1:97" ht="18">
      <c r="A9" s="20" t="s">
        <v>11</v>
      </c>
      <c r="B9" s="21" t="s">
        <v>86</v>
      </c>
      <c r="C9" s="22" t="s">
        <v>10</v>
      </c>
      <c r="D9" s="22" t="s">
        <v>0</v>
      </c>
      <c r="E9" s="22">
        <v>1</v>
      </c>
      <c r="F9" s="23"/>
      <c r="G9" s="9">
        <f t="shared" si="0"/>
        <v>0</v>
      </c>
    </row>
    <row r="10" spans="1:97" ht="18">
      <c r="A10" s="20" t="s">
        <v>13</v>
      </c>
      <c r="B10" s="21" t="s">
        <v>87</v>
      </c>
      <c r="C10" s="22"/>
      <c r="D10" s="22" t="s">
        <v>0</v>
      </c>
      <c r="E10" s="22">
        <v>1</v>
      </c>
      <c r="F10" s="23"/>
      <c r="G10" s="9">
        <f t="shared" si="0"/>
        <v>0</v>
      </c>
    </row>
    <row r="11" spans="1:97" ht="18">
      <c r="A11" s="20" t="s">
        <v>14</v>
      </c>
      <c r="B11" s="21" t="s">
        <v>16</v>
      </c>
      <c r="C11" s="22"/>
      <c r="D11" s="22" t="s">
        <v>0</v>
      </c>
      <c r="E11" s="22">
        <v>1</v>
      </c>
      <c r="F11" s="23"/>
      <c r="G11" s="9">
        <f t="shared" si="0"/>
        <v>0</v>
      </c>
    </row>
    <row r="12" spans="1:97" ht="18">
      <c r="A12" s="20" t="s">
        <v>15</v>
      </c>
      <c r="B12" s="21" t="s">
        <v>24</v>
      </c>
      <c r="C12" s="22"/>
      <c r="D12" s="22" t="s">
        <v>0</v>
      </c>
      <c r="E12" s="22">
        <v>6</v>
      </c>
      <c r="F12" s="23"/>
      <c r="G12" s="9">
        <f t="shared" si="0"/>
        <v>0</v>
      </c>
    </row>
    <row r="13" spans="1:97" ht="18">
      <c r="A13" s="20" t="s">
        <v>17</v>
      </c>
      <c r="B13" s="21" t="s">
        <v>19</v>
      </c>
      <c r="C13" s="22" t="s">
        <v>20</v>
      </c>
      <c r="D13" s="22" t="s">
        <v>0</v>
      </c>
      <c r="E13" s="22">
        <v>1</v>
      </c>
      <c r="F13" s="23"/>
      <c r="G13" s="9">
        <f t="shared" si="0"/>
        <v>0</v>
      </c>
    </row>
    <row r="14" spans="1:97" ht="18">
      <c r="A14" s="31" t="s">
        <v>21</v>
      </c>
      <c r="B14" s="32"/>
      <c r="C14" s="32"/>
      <c r="D14" s="32"/>
      <c r="E14" s="32"/>
      <c r="F14" s="32"/>
      <c r="G14" s="33"/>
    </row>
    <row r="15" spans="1:97" s="26" customFormat="1" ht="18">
      <c r="A15" s="22" t="s">
        <v>18</v>
      </c>
      <c r="B15" s="21" t="s">
        <v>19</v>
      </c>
      <c r="C15" s="22" t="s">
        <v>22</v>
      </c>
      <c r="D15" s="22" t="s">
        <v>0</v>
      </c>
      <c r="E15" s="22">
        <v>1</v>
      </c>
      <c r="F15" s="23"/>
      <c r="G15" s="9">
        <f t="shared" si="0"/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</row>
    <row r="16" spans="1:97" s="26" customFormat="1" ht="18">
      <c r="A16" s="22" t="s">
        <v>23</v>
      </c>
      <c r="B16" s="21" t="s">
        <v>24</v>
      </c>
      <c r="C16" s="22"/>
      <c r="D16" s="22" t="s">
        <v>0</v>
      </c>
      <c r="E16" s="22">
        <v>10</v>
      </c>
      <c r="F16" s="23"/>
      <c r="G16" s="9">
        <f t="shared" si="0"/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</row>
    <row r="17" spans="1:97" s="26" customFormat="1" ht="18">
      <c r="A17" s="22" t="s">
        <v>25</v>
      </c>
      <c r="B17" s="21" t="s">
        <v>16</v>
      </c>
      <c r="C17" s="22"/>
      <c r="D17" s="22" t="s">
        <v>0</v>
      </c>
      <c r="E17" s="22">
        <v>1</v>
      </c>
      <c r="F17" s="23"/>
      <c r="G17" s="9">
        <f t="shared" si="0"/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</row>
    <row r="18" spans="1:97" s="26" customFormat="1" ht="18">
      <c r="A18" s="22" t="s">
        <v>26</v>
      </c>
      <c r="B18" s="21" t="s">
        <v>85</v>
      </c>
      <c r="C18" s="22" t="s">
        <v>10</v>
      </c>
      <c r="D18" s="22" t="s">
        <v>0</v>
      </c>
      <c r="E18" s="22">
        <v>2</v>
      </c>
      <c r="F18" s="23"/>
      <c r="G18" s="9">
        <f t="shared" si="0"/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</row>
    <row r="19" spans="1:97" s="26" customFormat="1" ht="18">
      <c r="A19" s="22" t="s">
        <v>27</v>
      </c>
      <c r="B19" s="21" t="s">
        <v>86</v>
      </c>
      <c r="C19" s="22" t="s">
        <v>10</v>
      </c>
      <c r="D19" s="22" t="s">
        <v>0</v>
      </c>
      <c r="E19" s="22">
        <v>1</v>
      </c>
      <c r="F19" s="23"/>
      <c r="G19" s="9">
        <f t="shared" si="0"/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</row>
    <row r="20" spans="1:97" s="26" customFormat="1" ht="18">
      <c r="A20" s="22" t="s">
        <v>28</v>
      </c>
      <c r="B20" s="21" t="s">
        <v>30</v>
      </c>
      <c r="C20" s="22" t="s">
        <v>31</v>
      </c>
      <c r="D20" s="22" t="s">
        <v>0</v>
      </c>
      <c r="E20" s="22">
        <v>1</v>
      </c>
      <c r="F20" s="23"/>
      <c r="G20" s="9">
        <f t="shared" si="0"/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</row>
    <row r="21" spans="1:97" s="26" customFormat="1" ht="18">
      <c r="A21" s="22" t="s">
        <v>29</v>
      </c>
      <c r="B21" s="21" t="s">
        <v>7</v>
      </c>
      <c r="C21" s="22"/>
      <c r="D21" s="22" t="s">
        <v>0</v>
      </c>
      <c r="E21" s="22">
        <v>1</v>
      </c>
      <c r="F21" s="23"/>
      <c r="G21" s="9">
        <f t="shared" si="0"/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</row>
    <row r="22" spans="1:97" s="26" customFormat="1" ht="18">
      <c r="A22" s="22" t="s">
        <v>32</v>
      </c>
      <c r="B22" s="21" t="s">
        <v>87</v>
      </c>
      <c r="C22" s="22"/>
      <c r="D22" s="22" t="s">
        <v>0</v>
      </c>
      <c r="E22" s="22">
        <v>3</v>
      </c>
      <c r="F22" s="23"/>
      <c r="G22" s="9">
        <f t="shared" si="0"/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</row>
    <row r="23" spans="1:97" ht="18">
      <c r="A23" s="35" t="s">
        <v>33</v>
      </c>
      <c r="B23" s="36"/>
      <c r="C23" s="36"/>
      <c r="D23" s="36"/>
      <c r="E23" s="36"/>
      <c r="F23" s="36"/>
      <c r="G23" s="37"/>
    </row>
    <row r="24" spans="1:97" s="26" customFormat="1" ht="18">
      <c r="A24" s="22" t="s">
        <v>90</v>
      </c>
      <c r="B24" s="21" t="s">
        <v>34</v>
      </c>
      <c r="C24" s="22" t="s">
        <v>35</v>
      </c>
      <c r="D24" s="22" t="s">
        <v>0</v>
      </c>
      <c r="E24" s="22">
        <v>2</v>
      </c>
      <c r="F24" s="23"/>
      <c r="G24" s="9">
        <f t="shared" si="0"/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</row>
    <row r="25" spans="1:97" s="26" customFormat="1" ht="18">
      <c r="A25" s="22" t="s">
        <v>91</v>
      </c>
      <c r="B25" s="21" t="s">
        <v>7</v>
      </c>
      <c r="C25" s="22"/>
      <c r="D25" s="22" t="s">
        <v>0</v>
      </c>
      <c r="E25" s="22">
        <v>2</v>
      </c>
      <c r="F25" s="23"/>
      <c r="G25" s="9">
        <f t="shared" si="0"/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</row>
    <row r="26" spans="1:97" s="26" customFormat="1" ht="18">
      <c r="A26" s="22" t="s">
        <v>36</v>
      </c>
      <c r="B26" s="21" t="s">
        <v>87</v>
      </c>
      <c r="C26" s="22"/>
      <c r="D26" s="22" t="s">
        <v>0</v>
      </c>
      <c r="E26" s="22">
        <v>2</v>
      </c>
      <c r="F26" s="23"/>
      <c r="G26" s="9">
        <f t="shared" si="0"/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</row>
    <row r="27" spans="1:97" s="26" customFormat="1" ht="18">
      <c r="A27" s="22" t="s">
        <v>37</v>
      </c>
      <c r="B27" s="21" t="s">
        <v>39</v>
      </c>
      <c r="C27" s="22" t="s">
        <v>40</v>
      </c>
      <c r="D27" s="22" t="s">
        <v>0</v>
      </c>
      <c r="E27" s="22">
        <v>3</v>
      </c>
      <c r="F27" s="23"/>
      <c r="G27" s="9">
        <f t="shared" si="0"/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</row>
    <row r="28" spans="1:97" s="26" customFormat="1" ht="18">
      <c r="A28" s="22" t="s">
        <v>38</v>
      </c>
      <c r="B28" s="21" t="s">
        <v>12</v>
      </c>
      <c r="C28" s="22" t="s">
        <v>42</v>
      </c>
      <c r="D28" s="22" t="s">
        <v>0</v>
      </c>
      <c r="E28" s="22">
        <v>3</v>
      </c>
      <c r="F28" s="23"/>
      <c r="G28" s="9">
        <f t="shared" si="0"/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</row>
    <row r="29" spans="1:97" s="26" customFormat="1" ht="18">
      <c r="A29" s="22" t="s">
        <v>41</v>
      </c>
      <c r="B29" s="21" t="s">
        <v>44</v>
      </c>
      <c r="C29" s="22" t="s">
        <v>45</v>
      </c>
      <c r="D29" s="22" t="s">
        <v>0</v>
      </c>
      <c r="E29" s="22">
        <v>1</v>
      </c>
      <c r="F29" s="23"/>
      <c r="G29" s="9">
        <f t="shared" si="0"/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</row>
    <row r="30" spans="1:97" s="26" customFormat="1" ht="18">
      <c r="A30" s="22" t="s">
        <v>43</v>
      </c>
      <c r="B30" s="21" t="s">
        <v>24</v>
      </c>
      <c r="C30" s="22"/>
      <c r="D30" s="22" t="s">
        <v>0</v>
      </c>
      <c r="E30" s="22">
        <v>1</v>
      </c>
      <c r="F30" s="23"/>
      <c r="G30" s="9">
        <f t="shared" si="0"/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</row>
    <row r="31" spans="1:97" s="26" customFormat="1" ht="18">
      <c r="A31" s="22" t="s">
        <v>46</v>
      </c>
      <c r="B31" s="21" t="s">
        <v>16</v>
      </c>
      <c r="C31" s="22"/>
      <c r="D31" s="22" t="s">
        <v>0</v>
      </c>
      <c r="E31" s="22">
        <v>1</v>
      </c>
      <c r="F31" s="23"/>
      <c r="G31" s="9">
        <f t="shared" si="0"/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</row>
    <row r="32" spans="1:97" ht="18">
      <c r="A32" s="35" t="s">
        <v>48</v>
      </c>
      <c r="B32" s="36"/>
      <c r="C32" s="36"/>
      <c r="D32" s="36"/>
      <c r="E32" s="36"/>
      <c r="F32" s="36"/>
      <c r="G32" s="37"/>
    </row>
    <row r="33" spans="1:7" ht="18">
      <c r="A33" s="22" t="s">
        <v>47</v>
      </c>
      <c r="B33" s="21" t="s">
        <v>50</v>
      </c>
      <c r="C33" s="22" t="s">
        <v>51</v>
      </c>
      <c r="D33" s="22" t="s">
        <v>0</v>
      </c>
      <c r="E33" s="22">
        <v>1</v>
      </c>
      <c r="F33" s="23"/>
      <c r="G33" s="9">
        <f t="shared" si="0"/>
        <v>0</v>
      </c>
    </row>
    <row r="34" spans="1:7" ht="18">
      <c r="A34" s="22" t="s">
        <v>49</v>
      </c>
      <c r="B34" s="21" t="s">
        <v>88</v>
      </c>
      <c r="C34" s="22" t="s">
        <v>53</v>
      </c>
      <c r="D34" s="22" t="s">
        <v>0</v>
      </c>
      <c r="E34" s="22">
        <v>1</v>
      </c>
      <c r="F34" s="23"/>
      <c r="G34" s="9">
        <f t="shared" si="0"/>
        <v>0</v>
      </c>
    </row>
    <row r="35" spans="1:7" ht="18">
      <c r="A35" s="22" t="s">
        <v>52</v>
      </c>
      <c r="B35" s="21" t="s">
        <v>92</v>
      </c>
      <c r="C35" s="22" t="s">
        <v>55</v>
      </c>
      <c r="D35" s="22" t="s">
        <v>0</v>
      </c>
      <c r="E35" s="22">
        <v>1</v>
      </c>
      <c r="F35" s="23"/>
      <c r="G35" s="9">
        <f t="shared" si="0"/>
        <v>0</v>
      </c>
    </row>
    <row r="36" spans="1:7" ht="18">
      <c r="A36" s="22" t="s">
        <v>54</v>
      </c>
      <c r="B36" s="21" t="s">
        <v>57</v>
      </c>
      <c r="C36" s="22"/>
      <c r="D36" s="22" t="s">
        <v>0</v>
      </c>
      <c r="E36" s="22">
        <v>3</v>
      </c>
      <c r="F36" s="23"/>
      <c r="G36" s="9">
        <f t="shared" si="0"/>
        <v>0</v>
      </c>
    </row>
    <row r="37" spans="1:7" ht="18">
      <c r="A37" s="22" t="s">
        <v>56</v>
      </c>
      <c r="B37" s="21" t="s">
        <v>59</v>
      </c>
      <c r="C37" s="22" t="s">
        <v>60</v>
      </c>
      <c r="D37" s="22" t="s">
        <v>0</v>
      </c>
      <c r="E37" s="22">
        <v>1</v>
      </c>
      <c r="F37" s="23"/>
      <c r="G37" s="9">
        <f t="shared" si="0"/>
        <v>0</v>
      </c>
    </row>
    <row r="38" spans="1:7" ht="18">
      <c r="A38" s="22" t="s">
        <v>58</v>
      </c>
      <c r="B38" s="21" t="s">
        <v>62</v>
      </c>
      <c r="C38" s="22"/>
      <c r="D38" s="22" t="s">
        <v>0</v>
      </c>
      <c r="E38" s="22">
        <v>1</v>
      </c>
      <c r="F38" s="23"/>
      <c r="G38" s="9">
        <f t="shared" si="0"/>
        <v>0</v>
      </c>
    </row>
    <row r="39" spans="1:7" ht="18">
      <c r="A39" s="22" t="s">
        <v>61</v>
      </c>
      <c r="B39" s="21" t="s">
        <v>64</v>
      </c>
      <c r="C39" s="22"/>
      <c r="D39" s="22" t="s">
        <v>0</v>
      </c>
      <c r="E39" s="22">
        <v>1</v>
      </c>
      <c r="F39" s="23"/>
      <c r="G39" s="9">
        <f t="shared" si="0"/>
        <v>0</v>
      </c>
    </row>
    <row r="40" spans="1:7" ht="18">
      <c r="A40" s="22" t="s">
        <v>63</v>
      </c>
      <c r="B40" s="21" t="s">
        <v>89</v>
      </c>
      <c r="C40" s="22"/>
      <c r="D40" s="22" t="s">
        <v>0</v>
      </c>
      <c r="E40" s="22">
        <v>1</v>
      </c>
      <c r="F40" s="23"/>
      <c r="G40" s="9">
        <f t="shared" si="0"/>
        <v>0</v>
      </c>
    </row>
    <row r="41" spans="1:7" ht="18">
      <c r="A41" s="22" t="s">
        <v>65</v>
      </c>
      <c r="B41" s="21" t="s">
        <v>67</v>
      </c>
      <c r="C41" s="22"/>
      <c r="D41" s="22" t="s">
        <v>0</v>
      </c>
      <c r="E41" s="22">
        <v>2</v>
      </c>
      <c r="F41" s="23"/>
      <c r="G41" s="9">
        <f t="shared" si="0"/>
        <v>0</v>
      </c>
    </row>
    <row r="42" spans="1:7" ht="18">
      <c r="A42" s="22" t="s">
        <v>66</v>
      </c>
      <c r="B42" s="21" t="s">
        <v>12</v>
      </c>
      <c r="C42" s="22"/>
      <c r="D42" s="22" t="s">
        <v>0</v>
      </c>
      <c r="E42" s="22">
        <v>1</v>
      </c>
      <c r="F42" s="23"/>
      <c r="G42" s="9">
        <f t="shared" si="0"/>
        <v>0</v>
      </c>
    </row>
    <row r="43" spans="1:7" ht="18">
      <c r="A43" s="22" t="s">
        <v>68</v>
      </c>
      <c r="B43" s="21" t="s">
        <v>69</v>
      </c>
      <c r="C43" s="22"/>
      <c r="D43" s="22" t="s">
        <v>0</v>
      </c>
      <c r="E43" s="22">
        <v>1</v>
      </c>
      <c r="F43" s="23"/>
      <c r="G43" s="9">
        <f t="shared" si="0"/>
        <v>0</v>
      </c>
    </row>
    <row r="44" spans="1:7" ht="25.5" customHeight="1">
      <c r="A44" s="4"/>
      <c r="B44" s="4"/>
      <c r="C44" s="4"/>
      <c r="D44" s="4"/>
      <c r="E44" s="5"/>
      <c r="F44" s="8" t="s">
        <v>70</v>
      </c>
      <c r="G44" s="27">
        <f>SUM(G5:G43)</f>
        <v>0</v>
      </c>
    </row>
    <row r="45" spans="1:7" ht="24" customHeight="1">
      <c r="A45" s="6"/>
      <c r="B45" s="7"/>
      <c r="C45" s="7"/>
      <c r="D45" s="7"/>
      <c r="E45" s="5"/>
      <c r="F45" s="8" t="s">
        <v>71</v>
      </c>
      <c r="G45" s="9">
        <f>G46-G44</f>
        <v>0</v>
      </c>
    </row>
    <row r="46" spans="1:7" ht="22.5" customHeight="1">
      <c r="A46" s="6"/>
      <c r="B46" s="7"/>
      <c r="C46" s="7"/>
      <c r="D46" s="7"/>
      <c r="E46" s="5"/>
      <c r="F46" s="10" t="s">
        <v>72</v>
      </c>
      <c r="G46" s="11">
        <f>G44*1.25</f>
        <v>0</v>
      </c>
    </row>
    <row r="47" spans="1:7" ht="18">
      <c r="A47" s="6"/>
      <c r="B47" s="7"/>
      <c r="C47" s="7"/>
      <c r="D47" s="7"/>
      <c r="E47" s="5"/>
      <c r="F47" s="2"/>
      <c r="G47" s="12"/>
    </row>
    <row r="48" spans="1:7" ht="18">
      <c r="A48" s="6"/>
      <c r="B48" s="7"/>
      <c r="C48" s="7"/>
      <c r="D48" s="7"/>
      <c r="E48" s="5"/>
      <c r="F48" s="2"/>
      <c r="G48" s="12"/>
    </row>
    <row r="50" spans="1:6" ht="18">
      <c r="A50" s="13"/>
      <c r="E50" t="s">
        <v>82</v>
      </c>
      <c r="F50" t="s">
        <v>83</v>
      </c>
    </row>
    <row r="51" spans="1:6" ht="18">
      <c r="A51" s="14"/>
      <c r="B51" t="s">
        <v>84</v>
      </c>
      <c r="E51" s="1"/>
    </row>
    <row r="52" spans="1:6" ht="18">
      <c r="A52" s="14"/>
      <c r="E52" s="1"/>
    </row>
    <row r="53" spans="1:6" ht="18">
      <c r="A53" s="14"/>
      <c r="E53" s="1"/>
    </row>
    <row r="54" spans="1:6" ht="18">
      <c r="A54" s="14"/>
      <c r="E54" s="1"/>
    </row>
    <row r="55" spans="1:6" ht="18">
      <c r="A55" s="14"/>
      <c r="E55" s="1"/>
    </row>
    <row r="56" spans="1:6" ht="18">
      <c r="A56" s="14"/>
      <c r="E56" s="1"/>
    </row>
    <row r="57" spans="1:6" ht="18">
      <c r="A57" s="14"/>
    </row>
    <row r="58" spans="1:6" ht="18">
      <c r="A58" s="14"/>
    </row>
  </sheetData>
  <mergeCells count="5">
    <mergeCell ref="A4:G4"/>
    <mergeCell ref="A14:G14"/>
    <mergeCell ref="A1:G1"/>
    <mergeCell ref="A32:G32"/>
    <mergeCell ref="A23:G23"/>
  </mergeCells>
  <phoneticPr fontId="7" type="noConversion"/>
  <pageMargins left="0.7" right="0.7" top="0.75" bottom="0.75" header="0.3" footer="0.3"/>
  <pageSetup paperSize="9" scale="71" orientation="portrait" r:id="rId1"/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Jurica</cp:lastModifiedBy>
  <cp:lastPrinted>2026-04-02T06:30:36Z</cp:lastPrinted>
  <dcterms:created xsi:type="dcterms:W3CDTF">2026-03-23T14:48:26Z</dcterms:created>
  <dcterms:modified xsi:type="dcterms:W3CDTF">2026-04-02T07:05:29Z</dcterms:modified>
</cp:coreProperties>
</file>